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G16" i="1" l="1"/>
  <c r="G9" i="1"/>
  <c r="F16" i="1"/>
  <c r="E18" i="1"/>
  <c r="E17" i="1"/>
  <c r="E4" i="1"/>
  <c r="E5" i="1"/>
  <c r="E6" i="1"/>
  <c r="E7" i="1"/>
  <c r="E8" i="1"/>
  <c r="E9" i="1"/>
  <c r="E10" i="1"/>
  <c r="E12" i="1"/>
  <c r="E13" i="1"/>
  <c r="E14" i="1"/>
  <c r="E15" i="1"/>
  <c r="E16" i="1"/>
</calcChain>
</file>

<file path=xl/sharedStrings.xml><?xml version="1.0" encoding="utf-8"?>
<sst xmlns="http://schemas.openxmlformats.org/spreadsheetml/2006/main" count="24" uniqueCount="22">
  <si>
    <t>Приложение №1</t>
  </si>
  <si>
    <t>№ лота</t>
  </si>
  <si>
    <t>Наименование</t>
  </si>
  <si>
    <t>кол-во</t>
  </si>
  <si>
    <t>цена за ед.</t>
  </si>
  <si>
    <t>сумма</t>
  </si>
  <si>
    <t>Набор расходных реагентов для гематологического анализатора "Micro-CC 20  Plus"</t>
  </si>
  <si>
    <t>Моющий раствор (в уп. 1 л)</t>
  </si>
  <si>
    <t>Очиститель (в уп. 1 л.)</t>
  </si>
  <si>
    <t>Лизирующий раствор</t>
  </si>
  <si>
    <t>Раствор дилюента, канистра 20л</t>
  </si>
  <si>
    <t xml:space="preserve">Контрольная сыворотка общий белок </t>
  </si>
  <si>
    <t>Контрольная кровь  3*2,5 мл  (1N+1H+1L)</t>
  </si>
  <si>
    <t>Итого</t>
  </si>
  <si>
    <t>Набор реагентов для гематологического анализатора Abacus Junior</t>
  </si>
  <si>
    <t>Изотонический раствор Diatro Dill-Dif, 20л</t>
  </si>
  <si>
    <t>Лизирующий раствор Diatro Lyse-Diff, 1 L</t>
  </si>
  <si>
    <t>Очиститель Diatro Cleaner</t>
  </si>
  <si>
    <t>Контейнер полимерный, стерильный однократного примененния 300 мл</t>
  </si>
  <si>
    <t>Набор расходных материалов для плазмафереза на аппарате Autopheresis-C A-200</t>
  </si>
  <si>
    <t>ТОО "ANP"</t>
  </si>
  <si>
    <t>ТОО "ШерКомСервис"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</si>
</sst>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9">
    <xf numFmtId="0" fontId="0" fillId="0" borderId="0" xfId="0"/>
    <xf numFmtId="0" fontId="1" fillId="2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3" fontId="3" fillId="2" borderId="2" xfId="1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3" fontId="1" fillId="4" borderId="2" xfId="1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left" vertical="center" wrapText="1"/>
    </xf>
    <xf numFmtId="0" fontId="3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64" fontId="3" fillId="4" borderId="2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3" fillId="2" borderId="2" xfId="2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/>
    <xf numFmtId="0" fontId="2" fillId="0" borderId="2" xfId="0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0" fillId="0" borderId="0" xfId="0" applyNumberFormat="1"/>
  </cellXfs>
  <cellStyles count="3">
    <cellStyle name="Обычный" xfId="0" builtinId="0"/>
    <cellStyle name="Обычный 66_Копия План ГЗ в УЗ" xfId="2"/>
    <cellStyle name="Обычный 67_Копия План ГЗ в У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G22" sqref="G22"/>
    </sheetView>
  </sheetViews>
  <sheetFormatPr defaultRowHeight="14.4" x14ac:dyDescent="0.3"/>
  <cols>
    <col min="1" max="1" width="6.109375" customWidth="1"/>
    <col min="2" max="2" width="40.77734375" customWidth="1"/>
    <col min="3" max="3" width="6.88671875" bestFit="1" customWidth="1"/>
    <col min="4" max="5" width="11.33203125" bestFit="1" customWidth="1"/>
    <col min="6" max="6" width="16.88671875" customWidth="1"/>
    <col min="7" max="7" width="17" customWidth="1"/>
  </cols>
  <sheetData>
    <row r="1" spans="1:7" x14ac:dyDescent="0.3">
      <c r="C1" s="32" t="s">
        <v>0</v>
      </c>
      <c r="D1" s="32"/>
      <c r="E1" s="32"/>
    </row>
    <row r="2" spans="1:7" ht="40.200000000000003" x14ac:dyDescent="0.3">
      <c r="A2" s="1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34" t="s">
        <v>20</v>
      </c>
      <c r="G2" s="34" t="s">
        <v>21</v>
      </c>
    </row>
    <row r="3" spans="1:7" ht="39.6" x14ac:dyDescent="0.3">
      <c r="A3" s="5">
        <v>1</v>
      </c>
      <c r="B3" s="6" t="s">
        <v>6</v>
      </c>
      <c r="C3" s="7"/>
      <c r="D3" s="8"/>
      <c r="E3" s="9"/>
      <c r="F3" s="33"/>
      <c r="G3" s="33"/>
    </row>
    <row r="4" spans="1:7" x14ac:dyDescent="0.3">
      <c r="A4" s="5"/>
      <c r="B4" s="10" t="s">
        <v>7</v>
      </c>
      <c r="C4" s="11">
        <v>8</v>
      </c>
      <c r="D4" s="12">
        <v>19900</v>
      </c>
      <c r="E4" s="9">
        <f>C4*D4</f>
        <v>159200</v>
      </c>
      <c r="F4" s="35"/>
      <c r="G4" s="35">
        <v>126400</v>
      </c>
    </row>
    <row r="5" spans="1:7" x14ac:dyDescent="0.3">
      <c r="A5" s="5"/>
      <c r="B5" s="10" t="s">
        <v>8</v>
      </c>
      <c r="C5" s="11">
        <v>1</v>
      </c>
      <c r="D5" s="13">
        <v>28200</v>
      </c>
      <c r="E5" s="9">
        <f t="shared" ref="E5:E8" si="0">C5*D5</f>
        <v>28200</v>
      </c>
      <c r="F5" s="35"/>
      <c r="G5" s="35">
        <v>27850</v>
      </c>
    </row>
    <row r="6" spans="1:7" x14ac:dyDescent="0.3">
      <c r="A6" s="5"/>
      <c r="B6" s="10" t="s">
        <v>9</v>
      </c>
      <c r="C6" s="11">
        <v>7</v>
      </c>
      <c r="D6" s="12">
        <v>32000</v>
      </c>
      <c r="E6" s="9">
        <f t="shared" si="0"/>
        <v>224000</v>
      </c>
      <c r="F6" s="35"/>
      <c r="G6" s="35">
        <v>199780</v>
      </c>
    </row>
    <row r="7" spans="1:7" x14ac:dyDescent="0.3">
      <c r="A7" s="5"/>
      <c r="B7" s="10" t="s">
        <v>10</v>
      </c>
      <c r="C7" s="11">
        <v>7</v>
      </c>
      <c r="D7" s="12">
        <v>22000</v>
      </c>
      <c r="E7" s="9">
        <f t="shared" si="0"/>
        <v>154000</v>
      </c>
      <c r="F7" s="35"/>
      <c r="G7" s="35">
        <v>131600</v>
      </c>
    </row>
    <row r="8" spans="1:7" x14ac:dyDescent="0.3">
      <c r="A8" s="5"/>
      <c r="B8" s="10" t="s">
        <v>12</v>
      </c>
      <c r="C8" s="11">
        <v>9</v>
      </c>
      <c r="D8" s="12">
        <v>78500</v>
      </c>
      <c r="E8" s="9">
        <f t="shared" si="0"/>
        <v>706500</v>
      </c>
      <c r="F8" s="35"/>
      <c r="G8" s="35">
        <v>45000</v>
      </c>
    </row>
    <row r="9" spans="1:7" x14ac:dyDescent="0.3">
      <c r="A9" s="14"/>
      <c r="B9" s="15" t="s">
        <v>13</v>
      </c>
      <c r="C9" s="16"/>
      <c r="D9" s="17"/>
      <c r="E9" s="18">
        <f>SUM(E4:E8)</f>
        <v>1271900</v>
      </c>
      <c r="F9" s="35"/>
      <c r="G9" s="37">
        <f>SUM(G4:G8)</f>
        <v>530630</v>
      </c>
    </row>
    <row r="10" spans="1:7" s="23" customFormat="1" x14ac:dyDescent="0.3">
      <c r="A10" s="24">
        <v>2</v>
      </c>
      <c r="B10" s="25" t="s">
        <v>11</v>
      </c>
      <c r="C10" s="26">
        <v>1</v>
      </c>
      <c r="D10" s="27">
        <v>15120</v>
      </c>
      <c r="E10" s="28">
        <f t="shared" ref="E10" si="1">C10*D10</f>
        <v>15120</v>
      </c>
      <c r="F10" s="36"/>
      <c r="G10" s="36"/>
    </row>
    <row r="11" spans="1:7" ht="26.4" x14ac:dyDescent="0.3">
      <c r="A11" s="5">
        <v>3</v>
      </c>
      <c r="B11" s="6" t="s">
        <v>14</v>
      </c>
      <c r="C11" s="7"/>
      <c r="D11" s="8"/>
      <c r="E11" s="9"/>
      <c r="F11" s="35"/>
      <c r="G11" s="35"/>
    </row>
    <row r="12" spans="1:7" x14ac:dyDescent="0.3">
      <c r="A12" s="5"/>
      <c r="B12" s="10" t="s">
        <v>15</v>
      </c>
      <c r="C12" s="11">
        <v>6</v>
      </c>
      <c r="D12" s="12">
        <v>18000</v>
      </c>
      <c r="E12" s="9">
        <f>C12*D12</f>
        <v>108000</v>
      </c>
      <c r="F12" s="35">
        <v>106800</v>
      </c>
      <c r="G12" s="35">
        <v>107100</v>
      </c>
    </row>
    <row r="13" spans="1:7" x14ac:dyDescent="0.3">
      <c r="A13" s="5"/>
      <c r="B13" s="10" t="s">
        <v>16</v>
      </c>
      <c r="C13" s="11">
        <v>6</v>
      </c>
      <c r="D13" s="12">
        <v>35000</v>
      </c>
      <c r="E13" s="9">
        <f t="shared" ref="E13:E15" si="2">C13*D13</f>
        <v>210000</v>
      </c>
      <c r="F13" s="35">
        <v>165600</v>
      </c>
      <c r="G13" s="35">
        <v>172500</v>
      </c>
    </row>
    <row r="14" spans="1:7" x14ac:dyDescent="0.3">
      <c r="A14" s="5"/>
      <c r="B14" s="19" t="s">
        <v>17</v>
      </c>
      <c r="C14" s="11">
        <v>6</v>
      </c>
      <c r="D14" s="12">
        <v>20000</v>
      </c>
      <c r="E14" s="9">
        <f t="shared" si="2"/>
        <v>120000</v>
      </c>
      <c r="F14" s="35">
        <v>95400</v>
      </c>
      <c r="G14" s="35">
        <v>112200</v>
      </c>
    </row>
    <row r="15" spans="1:7" x14ac:dyDescent="0.3">
      <c r="A15" s="5"/>
      <c r="B15" s="10" t="s">
        <v>12</v>
      </c>
      <c r="C15" s="11">
        <v>12</v>
      </c>
      <c r="D15" s="12">
        <v>78500</v>
      </c>
      <c r="E15" s="9">
        <f t="shared" si="2"/>
        <v>942000</v>
      </c>
      <c r="F15" s="35">
        <v>816000</v>
      </c>
      <c r="G15" s="35">
        <v>600000</v>
      </c>
    </row>
    <row r="16" spans="1:7" x14ac:dyDescent="0.3">
      <c r="A16" s="20"/>
      <c r="B16" s="15" t="s">
        <v>13</v>
      </c>
      <c r="C16" s="21"/>
      <c r="D16" s="22"/>
      <c r="E16" s="18">
        <f>SUM(E12:E15)</f>
        <v>1380000</v>
      </c>
      <c r="F16" s="35">
        <f>SUM(F12:F15)</f>
        <v>1183800</v>
      </c>
      <c r="G16" s="37">
        <f>SUM(G12:G15)</f>
        <v>991800</v>
      </c>
    </row>
    <row r="17" spans="1:7" ht="26.4" x14ac:dyDescent="0.3">
      <c r="A17" s="24">
        <v>4</v>
      </c>
      <c r="B17" s="30" t="s">
        <v>18</v>
      </c>
      <c r="C17" s="8">
        <v>800</v>
      </c>
      <c r="D17" s="9">
        <v>400</v>
      </c>
      <c r="E17" s="28">
        <f>C17*D17</f>
        <v>320000</v>
      </c>
      <c r="F17" s="35"/>
      <c r="G17" s="35"/>
    </row>
    <row r="18" spans="1:7" ht="26.4" x14ac:dyDescent="0.3">
      <c r="A18" s="24">
        <v>5</v>
      </c>
      <c r="B18" s="10" t="s">
        <v>19</v>
      </c>
      <c r="C18" s="31">
        <v>200</v>
      </c>
      <c r="D18" s="9">
        <v>14650</v>
      </c>
      <c r="E18" s="28">
        <f>C18*D18</f>
        <v>2930000</v>
      </c>
      <c r="F18" s="35"/>
      <c r="G18" s="35"/>
    </row>
    <row r="19" spans="1:7" x14ac:dyDescent="0.3">
      <c r="G19" s="38"/>
    </row>
    <row r="20" spans="1:7" x14ac:dyDescent="0.3">
      <c r="E20" s="29"/>
    </row>
  </sheetData>
  <mergeCells count="1">
    <mergeCell ref="C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2018-08-14T03:42:17Z</dcterms:modified>
</cp:coreProperties>
</file>